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MMINISTRAZIONE TRASPARENTE\CONSIGLIO TRASPARENTE\11_Bandi di gara e contratti\2023\"/>
    </mc:Choice>
  </mc:AlternateContent>
  <xr:revisionPtr revIDLastSave="0" documentId="13_ncr:1_{ED4AA4FF-51C1-401C-B35B-C70CF680D7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epilogo contratti anno 2023" sheetId="1" r:id="rId1"/>
  </sheets>
  <definedNames>
    <definedName name="_xlnm.Print_Area" localSheetId="0">'riepilogo contratti anno 2023'!$A$1:$R$48</definedName>
    <definedName name="Print_Area" localSheetId="0">'riepilogo contratti anno 2023'!$A$1:$R$1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" i="1" l="1"/>
  <c r="P24" i="1" l="1"/>
  <c r="P35" i="1"/>
</calcChain>
</file>

<file path=xl/sharedStrings.xml><?xml version="1.0" encoding="utf-8"?>
<sst xmlns="http://schemas.openxmlformats.org/spreadsheetml/2006/main" count="336" uniqueCount="244">
  <si>
    <t>Fornitore</t>
  </si>
  <si>
    <t>Cod.Fisc.</t>
  </si>
  <si>
    <t>P.IVA</t>
  </si>
  <si>
    <t>Numero Contratto</t>
  </si>
  <si>
    <t>Data Contratto</t>
  </si>
  <si>
    <t>Data Scadenza</t>
  </si>
  <si>
    <t>Data CIG</t>
  </si>
  <si>
    <t>Descrizione</t>
  </si>
  <si>
    <t>Scelta Contraente</t>
  </si>
  <si>
    <t>IVA</t>
  </si>
  <si>
    <t>Importo al netto IVA (F9)</t>
  </si>
  <si>
    <t>Data Inizio Fornitura</t>
  </si>
  <si>
    <t>Annotazioni</t>
  </si>
  <si>
    <t>Chiuso</t>
  </si>
  <si>
    <t>LA BOTTEGA DI BASSO MARCO &amp; C. SNC</t>
  </si>
  <si>
    <t>23-AFFIDAMENTO DIRETTO</t>
  </si>
  <si>
    <t>PULITORI ED AFFINI SPA</t>
  </si>
  <si>
    <t>BENETTI SPA</t>
  </si>
  <si>
    <t>Elenco operatori invitati a presentare offerte</t>
  </si>
  <si>
    <t>24 CONSULTING S.R.L.</t>
  </si>
  <si>
    <t>Data Ultimazione Fornitura / pagamento</t>
  </si>
  <si>
    <t>Delibera e data</t>
  </si>
  <si>
    <t>Z5A3886C8A</t>
  </si>
  <si>
    <t>STUDIO RIGHINI/MION ALBERTO</t>
  </si>
  <si>
    <t>CONSULENZA FISCALE 2023-2026</t>
  </si>
  <si>
    <t>ZE939235F1</t>
  </si>
  <si>
    <t>SERVIZIO RICEZ. SEGNALI ALLARME E/O SERV. ISPETT. PRONTO INTERV. 2023-2025</t>
  </si>
  <si>
    <t>Z6C3923596</t>
  </si>
  <si>
    <t>CANONE HOSTING E CANONE MANUTENZIONE SITO 2023-2024</t>
  </si>
  <si>
    <t>Z653928EE2</t>
  </si>
  <si>
    <t xml:space="preserve">HOTEL SAN PIETRO </t>
  </si>
  <si>
    <t>Z52393DB0B</t>
  </si>
  <si>
    <t>SALVETTI MATTEO</t>
  </si>
  <si>
    <t>RSPP 2023-2025</t>
  </si>
  <si>
    <t>Z173943ED6</t>
  </si>
  <si>
    <t>BESTETTI ISABELLA</t>
  </si>
  <si>
    <t>RECUPERO QUOTE INSOLUTE ISCRITTI - DAL 01.01.2023 AL 31.12.2025</t>
  </si>
  <si>
    <t>Z2339A7769</t>
  </si>
  <si>
    <t>PELLEGRINI SPA</t>
  </si>
  <si>
    <t>SERVIZIO BUONI PASTO 2023/2025</t>
  </si>
  <si>
    <t>Z5639B765A</t>
  </si>
  <si>
    <t>MANUTENZIONE PRESIDI ANTINC. GENN 2023-GENN 2026</t>
  </si>
  <si>
    <t>Z2239B7515</t>
  </si>
  <si>
    <t xml:space="preserve">CANONE ANNUALE MANUT. UPS </t>
  </si>
  <si>
    <t>Z663A46437</t>
  </si>
  <si>
    <t>MANUT. ALLARME SIEMENS</t>
  </si>
  <si>
    <t>Z573A55F18</t>
  </si>
  <si>
    <t>CARTA FOTOCOPIATRICE</t>
  </si>
  <si>
    <t>Z963A8DF8E</t>
  </si>
  <si>
    <t>ADDETTI ALLA SICUREZZA E P.S.</t>
  </si>
  <si>
    <t>ZDB3A8DF86</t>
  </si>
  <si>
    <t>ZED3A8DF79</t>
  </si>
  <si>
    <t>PULIZIE SALA CONVEGNI 13/4/23</t>
  </si>
  <si>
    <t>Z793A8DF95</t>
  </si>
  <si>
    <t xml:space="preserve">COMUNE DI VERONA </t>
  </si>
  <si>
    <t>AFFITTO SALA CONVEGNI</t>
  </si>
  <si>
    <t>Z863AA89AB</t>
  </si>
  <si>
    <t>HOTEL BETTOJA MEDITERRANEO</t>
  </si>
  <si>
    <t>PERNOTTAMENTO HOTEL BETTOJA MEDITERRANEO 14/4/2023</t>
  </si>
  <si>
    <t>ZE03AAE39E</t>
  </si>
  <si>
    <t>ASSITECA/HELVETIA</t>
  </si>
  <si>
    <t>POLIZZA ASSICURATIVA TEMPORANEA  EVENTO  DEL 13/4/2023 (GRAN GUARDIA)</t>
  </si>
  <si>
    <t>ZDA3ACBD87</t>
  </si>
  <si>
    <t>Z7E3ADDD80</t>
  </si>
  <si>
    <t>REALIZZAZIONE FORMELLE X 50°ANNO DI LAUREA (N.10)</t>
  </si>
  <si>
    <t>Z3B3AEC380</t>
  </si>
  <si>
    <t>VISURA SPA</t>
  </si>
  <si>
    <t>MODULO GESTIONE IVA</t>
  </si>
  <si>
    <t>ZEF3B0BBEF</t>
  </si>
  <si>
    <t>Z5A3B0BBF9</t>
  </si>
  <si>
    <t>GIORGIO MARCHIORI</t>
  </si>
  <si>
    <t>ZDD3B0BBFC</t>
  </si>
  <si>
    <t>BENITO SETTI AUDIOVISIVI S.R.L.</t>
  </si>
  <si>
    <t>FOPE VERONA S.R.L.</t>
  </si>
  <si>
    <t>CORSINI COMMERCIO CANCELLERIA S.R.L.</t>
  </si>
  <si>
    <t>CIVIS S.P.A.</t>
  </si>
  <si>
    <t>H25 S.R.L.</t>
  </si>
  <si>
    <t>CONSULENZA FISCALE PER GESTIONE PARTITA IVA 2023-2026</t>
  </si>
  <si>
    <t>Bestetti Avv. Isabella                                     Fabian Avv. Antonio</t>
  </si>
  <si>
    <t>Delibera n° 412 del 12.12.2022</t>
  </si>
  <si>
    <t>Delibera n° 442 del 21.12.2022</t>
  </si>
  <si>
    <t>PERNOTTAMENTO DOCENTE HOTEL SAN PIETRO 11/01/2023</t>
  </si>
  <si>
    <t>ASSISTENZA TECNICA E MATERIALE VARIO X EVENTO DEL 13/04/2023</t>
  </si>
  <si>
    <t>SERVIZIO FOTOGRAFICO ASSEMBLEA 18.5.2023</t>
  </si>
  <si>
    <t>SERVIZIO CATERING ASSEMBLEA 18.5.2023</t>
  </si>
  <si>
    <t>Delibera n° 423 del 12.12.2022</t>
  </si>
  <si>
    <t>Delibera n° 345 del 17.10.2022</t>
  </si>
  <si>
    <t>Delibera n° 416  del 12.12.2022</t>
  </si>
  <si>
    <t>Delibera n° 412bis del 12.12.2022</t>
  </si>
  <si>
    <t>Delibera n° 43 del 26.01.2023</t>
  </si>
  <si>
    <t>Delibera n° 44 del 26.01.2023</t>
  </si>
  <si>
    <t>Importo complessivo (senza IVA)</t>
  </si>
  <si>
    <t>Importo liquidato (con IVA)</t>
  </si>
  <si>
    <t>Fondo economale</t>
  </si>
  <si>
    <t>Delibera n° 109 del 08.03.2023</t>
  </si>
  <si>
    <t>Delibera n° 145 del 08.03.2023</t>
  </si>
  <si>
    <t>Delibera n° 146 del 08.03.2023</t>
  </si>
  <si>
    <t>Delibera n° 147 del 08.03.2023</t>
  </si>
  <si>
    <t>Delibera n° 148 del 08.03.2023</t>
  </si>
  <si>
    <t>Delibera n° 179 del 05.04.2023</t>
  </si>
  <si>
    <t>Delibera n° 180 del 05.04.2023</t>
  </si>
  <si>
    <t>Z683B14321</t>
  </si>
  <si>
    <t>ASSITECA/UNIPOLSAI</t>
  </si>
  <si>
    <t>ASSICURAZIONE INFORTUNI DIPENDENTI</t>
  </si>
  <si>
    <t>Z173B29A08</t>
  </si>
  <si>
    <t>STAMPA E EDITING NOTIZIARIO DELL'ORDINE DAL N° 2/23 AL N° 4/26</t>
  </si>
  <si>
    <t>Z033B29A86</t>
  </si>
  <si>
    <t>MEO COSTANTINO</t>
  </si>
  <si>
    <t>CORREZIONE BOZZE NOTIZIARIO DELL'ORDINE DAL N° 2/23 AL N° 4/26</t>
  </si>
  <si>
    <t>ZC23B41B5D</t>
  </si>
  <si>
    <t>MARRELLA /EDIT.POLIS</t>
  </si>
  <si>
    <t>STAMPA E EDITING NOTIZIARIO N. 1/2023</t>
  </si>
  <si>
    <t>Z8C3B42C2F</t>
  </si>
  <si>
    <t>INDICE GENERALE ARTICOLI NOTIZIARIO DAL 1983 AL 2022</t>
  </si>
  <si>
    <t>Z803B43D8A</t>
  </si>
  <si>
    <t>BIAGINI/INARTE GRAFICA</t>
  </si>
  <si>
    <t>GRAFICA LOCANDINE RASSEGNA OPEN 2023</t>
  </si>
  <si>
    <t>Z963B43E91</t>
  </si>
  <si>
    <t>ASSOC. M15</t>
  </si>
  <si>
    <t>NOLEGGIO SALA FORMAZIONE PER EVENTO DEL 29.06.2023</t>
  </si>
  <si>
    <t>Z173B43EA7</t>
  </si>
  <si>
    <t>MeQUADRO DI E.MAZZI</t>
  </si>
  <si>
    <t>ASSISTENZA TECNICA X EVENTO DEL 29.06.2023 IN SALA FORMAZIONE M15</t>
  </si>
  <si>
    <t>Z153B46846</t>
  </si>
  <si>
    <t>MYNET SERL</t>
  </si>
  <si>
    <t>SERVIZI DI FONIA  DATI - TRIENNIO 30/06/2023 -30/06/2026</t>
  </si>
  <si>
    <t>ZF53B6ED02</t>
  </si>
  <si>
    <t>PERNOTTAMENTO HOTEL BETTOJA MEDITERRANEO 22/06/2023</t>
  </si>
  <si>
    <t>ZD43B7C4A4</t>
  </si>
  <si>
    <t xml:space="preserve">HOTEL LACHEA </t>
  </si>
  <si>
    <t>PERNOTTAMENTI CONGRESSO</t>
  </si>
  <si>
    <t>Delibera n° 150 del 22.03.2023</t>
  </si>
  <si>
    <t>Delibera n° 164 del 22.03.2023</t>
  </si>
  <si>
    <t>Delibera n° 209 del 19.04.2023</t>
  </si>
  <si>
    <t>Delibera n° 210 del 19.04.2023</t>
  </si>
  <si>
    <t>SICON S.R.L.</t>
  </si>
  <si>
    <t>CASTAGNA ANTINCENDI S.R.L.</t>
  </si>
  <si>
    <t>SYNTEC S.R.L.</t>
  </si>
  <si>
    <t>EMPATIKA S.R.L.</t>
  </si>
  <si>
    <t>MEDIAPRINT S.R.L.</t>
  </si>
  <si>
    <t>EDITORIALE POLIS DI MARRELLA ANTONIO</t>
  </si>
  <si>
    <t>Delibera n° 212  del 19.04.2023</t>
  </si>
  <si>
    <t>Delibera n° 228 del 03.05.2023</t>
  </si>
  <si>
    <t>Delibera n° 229 del 03.05.2023</t>
  </si>
  <si>
    <t>Delibera n° 230 del  03.05.2023</t>
  </si>
  <si>
    <t>Delibera n° 231 del 03.05.2023</t>
  </si>
  <si>
    <t>Delibera n° 149 del 22.03.2023 aggior. n° 232 del 03.05.2023</t>
  </si>
  <si>
    <t xml:space="preserve">Delibera n° 247 del 17.05.2023 </t>
  </si>
  <si>
    <t xml:space="preserve">Delibera n° 248 del 17.05.2023 </t>
  </si>
  <si>
    <t xml:space="preserve">Delibera n° 249 del 17.05.2023 </t>
  </si>
  <si>
    <t xml:space="preserve">Delibera n° 250 del 17.05.2023 </t>
  </si>
  <si>
    <t>Delibera n° 189 del 05.04.2023</t>
  </si>
  <si>
    <t>Delibera n° 299  del 15.06.2023</t>
  </si>
  <si>
    <t>Delibera n° 299/bis  del 15.06.2023</t>
  </si>
  <si>
    <t>Z683BB19F4</t>
  </si>
  <si>
    <t>PUBLIADIGE SRL</t>
  </si>
  <si>
    <t>Z623BC2306</t>
  </si>
  <si>
    <t>SYNTEC SRL</t>
  </si>
  <si>
    <t>ZC53BC2F00</t>
  </si>
  <si>
    <t>SINIGALIA ADA</t>
  </si>
  <si>
    <t>ATTIVITA' DI UFFICIO STAMPA RASSEGNA OPEN 100</t>
  </si>
  <si>
    <t>NECROLOGIO ISCRITTO SU QUOTIDIANO LOCALE</t>
  </si>
  <si>
    <t>SISTEMAZIONE ALLARME ANTINTRUSIONE</t>
  </si>
  <si>
    <t xml:space="preserve">Campi Antincendi S.r.l.                     Castagna Antincendi S.r.l.                         Farco S.r.l.                                                     Samer Antincendi S.r.l. </t>
  </si>
  <si>
    <t>Edenred Italia s.r.l.                                  Pellegrini S.p.A.</t>
  </si>
  <si>
    <t>De Silvestri Ing. Disma                           Salvetti Ing. Matteo</t>
  </si>
  <si>
    <t>Milani Dott. Michele                                Studio Righini/Mion Dott. Alberto       Signorini Dott. Luca</t>
  </si>
  <si>
    <t>Marchiori Giorgio                                       Poletti Alessandro</t>
  </si>
  <si>
    <t xml:space="preserve">Ambrosia Chef S.R.L.                                    Casa Molon                                                            La bottega di Basso Marco &amp; C. snc                       </t>
  </si>
  <si>
    <t>Mediaprint S.R.L.                                  Publipaolini                                                     Cierre Grafica</t>
  </si>
  <si>
    <t>Axa Assicurazioni Spa                                Liberty Speciality Markets                    UnipolSai</t>
  </si>
  <si>
    <t>Biagini/Inarte grafica                        Fattorelli  Elena                               Mediaprint S.R.L.</t>
  </si>
  <si>
    <t>Adami Maria Vittoria                                 Gamma Comunicazione                      Sinigalia Ada                         Taglianigruppoadv</t>
  </si>
  <si>
    <t>Syntec Srl</t>
  </si>
  <si>
    <t>Publiadige Srl</t>
  </si>
  <si>
    <t>Hotel Bettoja Mediterraneo</t>
  </si>
  <si>
    <t>Meo Costantino</t>
  </si>
  <si>
    <t>Editoriale Polis di Marrella Antonio</t>
  </si>
  <si>
    <t>Associazione M15</t>
  </si>
  <si>
    <t>ASSOCIAZIONE M15</t>
  </si>
  <si>
    <t>MeQuadro di E.Mazzi</t>
  </si>
  <si>
    <t>Hotel Lachea</t>
  </si>
  <si>
    <t>Visura Spa</t>
  </si>
  <si>
    <t>Benetti Spa</t>
  </si>
  <si>
    <t>Empatika Srl</t>
  </si>
  <si>
    <t>Helvetia</t>
  </si>
  <si>
    <t>Comune di Verona</t>
  </si>
  <si>
    <t>Pulitori e Affini Spa</t>
  </si>
  <si>
    <t>Benito Setti Audiovisivi Srl</t>
  </si>
  <si>
    <t>Corsini Commercio Cancelleria Srl</t>
  </si>
  <si>
    <t>Fope Verona Srl</t>
  </si>
  <si>
    <t>Axera Spa                                    Comitel Srl                                      Mynet Srl                                          Intred  Spa                               Professional Link Srl</t>
  </si>
  <si>
    <t>SOCIETA' ATHESIS SPA</t>
  </si>
  <si>
    <t>Soc. Athesis Spa</t>
  </si>
  <si>
    <t>ABBONAMENTO ANNUALE A L'ARENA DIGITALE 3/8/23-1/8/24</t>
  </si>
  <si>
    <t>Z9D3C11ED4</t>
  </si>
  <si>
    <t>SERVIZI PER IL BENESSERE PSICOLOGICO DEI DIPENDENTI/CONSIGLIERI 15/2/23-14/2/24</t>
  </si>
  <si>
    <t>SERVIZIO DI ASSIST. SEGR. ORGANIZZATIVA PER L'ACCREDIT. EVENTI CON CFP E GESTIONE INCASSO QUOTE SINO AL 31.12.2023</t>
  </si>
  <si>
    <t>ASSICURAZIONE INFORTUNI DIPENDENTI 17/05/23-17/05/24</t>
  </si>
  <si>
    <t>Delibera n° 323/23  del 28.06.2023</t>
  </si>
  <si>
    <t>Delibera n° 324/23  del 28.06.2023</t>
  </si>
  <si>
    <t>Delibera n° 339/23  del 13.07.2023</t>
  </si>
  <si>
    <t>SWD GROUP SRL</t>
  </si>
  <si>
    <t>GESTIONALI PER AMMINISTRAZIONE (ALBO E FORMAZIONE)</t>
  </si>
  <si>
    <t>Interstudio S.r.l.                                 Swd Group S.r.l.                                  Visura S.p.A.</t>
  </si>
  <si>
    <t>Delibera n° 340/23 del 13.07.2023</t>
  </si>
  <si>
    <t>CIG/SMART CIG</t>
  </si>
  <si>
    <t xml:space="preserve">CIG      9969061961       CUP F31F22002710006   </t>
  </si>
  <si>
    <t>Delibera n° 390/23  del 30.08.2023</t>
  </si>
  <si>
    <t xml:space="preserve">Delibera n° 12 del 11.01.2023 </t>
  </si>
  <si>
    <t>delibera n°  del 8/11/2023</t>
  </si>
  <si>
    <t>Z5C3C700F5</t>
  </si>
  <si>
    <t>ZA93C78481</t>
  </si>
  <si>
    <t>AMIA VERONA S.P.A.</t>
  </si>
  <si>
    <t>SERVIZIO SMALTIMENTO MATERIALE</t>
  </si>
  <si>
    <t>ZFA3C95487</t>
  </si>
  <si>
    <t>LA NUOVA TECNICA SRL</t>
  </si>
  <si>
    <t>STAMPA MANIFESTI E PIEGHEVOLI RASSEGNA OPEN</t>
  </si>
  <si>
    <t>Z543CD002D</t>
  </si>
  <si>
    <t>HOTEL SAN PIETRO SRL</t>
  </si>
  <si>
    <t>Z373CED9C5</t>
  </si>
  <si>
    <t>24 CONSULTING SRL</t>
  </si>
  <si>
    <t>CANONE MAILUP SERVIZIO NEWSLETTER ISCRITTI 27.10.2023/26.10.2024</t>
  </si>
  <si>
    <t>Z6D3D033B9</t>
  </si>
  <si>
    <t>SAME HOTEL SRL</t>
  </si>
  <si>
    <t>PERNOTTAMENTO PRESIDENTE PER A.P. 10/11/2023 - HOTEL ATENEO GARDEN PALACE</t>
  </si>
  <si>
    <t>ZA93D5AB56</t>
  </si>
  <si>
    <t>ZD93D65DF9</t>
  </si>
  <si>
    <t>MAPI SRL</t>
  </si>
  <si>
    <t>GRUPPO BETTOJA HOTEL                               SAME HOTEL SRL</t>
  </si>
  <si>
    <t>Delibera n° 417/23 del 20.09.2024</t>
  </si>
  <si>
    <t>LA NUOVA TECNICA SRL            PRESSART  SRL                                          ZUCCHELLI SRL</t>
  </si>
  <si>
    <t>Delibera n° 418/23 del 20.09.2023</t>
  </si>
  <si>
    <t>PERNOTTAMENTO DOCENTE PER EVENTO 14/12/2023</t>
  </si>
  <si>
    <t>SERVIZIO C/O CIRCOLO UFFICIALI CASTELVECCHIO DI CENA E BUFFET ASSEMBLEA 05/12/2023</t>
  </si>
  <si>
    <t>Delibera n°      /23 del 21.11.2023</t>
  </si>
  <si>
    <t>Delibera n° 4047/23 del 18.10.2023</t>
  </si>
  <si>
    <t>ACCONTO X LAVORI PREPARATORI GESTIONALI PER AMMINISTRAZIONE (ALBO E FORMAZIONE)</t>
  </si>
  <si>
    <t xml:space="preserve"> Swd Group S.r.l.   </t>
  </si>
  <si>
    <t>Delibere n° 468/23 del 18.10.2023 e n°  503/23 del 08.11.2023</t>
  </si>
  <si>
    <t>Z353D71638</t>
  </si>
  <si>
    <t>SERVIZIO VIDEO E FOTO ASSEMBLEA 05/12/2023</t>
  </si>
  <si>
    <t>ARTVIDEO</t>
  </si>
  <si>
    <t xml:space="preserve">Delibera n° /23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</si>
</sst>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0" xfId="0" applyFill="1" applyBorder="1"/>
    <xf numFmtId="14" fontId="0" fillId="0" borderId="10" xfId="0" applyNumberFormat="1" applyFill="1" applyBorder="1"/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0" fillId="33" borderId="10" xfId="0" applyFill="1" applyBorder="1"/>
    <xf numFmtId="14" fontId="0" fillId="33" borderId="10" xfId="0" applyNumberFormat="1" applyFill="1" applyBorder="1"/>
    <xf numFmtId="0" fontId="0" fillId="0" borderId="10" xfId="0" applyBorder="1"/>
    <xf numFmtId="44" fontId="0" fillId="0" borderId="10" xfId="43" applyFont="1" applyBorder="1"/>
    <xf numFmtId="14" fontId="0" fillId="0" borderId="10" xfId="0" applyNumberFormat="1" applyBorder="1"/>
    <xf numFmtId="44" fontId="0" fillId="0" borderId="10" xfId="43" applyFont="1" applyFill="1" applyBorder="1"/>
    <xf numFmtId="0" fontId="16" fillId="0" borderId="10" xfId="0" applyFont="1" applyBorder="1" applyAlignment="1">
      <alignment horizontal="center"/>
    </xf>
    <xf numFmtId="0" fontId="0" fillId="0" borderId="10" xfId="0" applyFill="1" applyBorder="1" applyAlignment="1">
      <alignment wrapText="1"/>
    </xf>
    <xf numFmtId="164" fontId="0" fillId="0" borderId="10" xfId="44" applyFont="1" applyBorder="1"/>
    <xf numFmtId="0" fontId="0" fillId="0" borderId="0" xfId="0" applyBorder="1"/>
    <xf numFmtId="14" fontId="16" fillId="0" borderId="10" xfId="0" applyNumberFormat="1" applyFont="1" applyFill="1" applyBorder="1" applyAlignment="1">
      <alignment horizontal="center" wrapText="1"/>
    </xf>
    <xf numFmtId="0" fontId="0" fillId="0" borderId="0" xfId="0"/>
    <xf numFmtId="44" fontId="16" fillId="0" borderId="10" xfId="43" applyFont="1" applyFill="1" applyBorder="1"/>
    <xf numFmtId="14" fontId="0" fillId="0" borderId="10" xfId="0" applyNumberFormat="1" applyFont="1" applyFill="1" applyBorder="1"/>
    <xf numFmtId="44" fontId="1" fillId="0" borderId="10" xfId="43" applyFont="1" applyFill="1" applyBorder="1"/>
    <xf numFmtId="0" fontId="18" fillId="0" borderId="10" xfId="0" applyFont="1" applyFill="1" applyBorder="1" applyAlignment="1">
      <alignment wrapText="1"/>
    </xf>
    <xf numFmtId="164" fontId="0" fillId="0" borderId="0" xfId="44" applyFont="1" applyFill="1"/>
    <xf numFmtId="0" fontId="0" fillId="0" borderId="10" xfId="0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14" fontId="0" fillId="0" borderId="0" xfId="0" applyNumberFormat="1" applyFill="1" applyBorder="1"/>
    <xf numFmtId="0" fontId="0" fillId="0" borderId="10" xfId="42" applyNumberFormat="1" applyFont="1" applyFill="1" applyBorder="1" applyAlignment="1">
      <alignment wrapText="1"/>
    </xf>
    <xf numFmtId="0" fontId="0" fillId="0" borderId="10" xfId="42" applyNumberFormat="1" applyFont="1" applyFill="1" applyBorder="1"/>
    <xf numFmtId="0" fontId="0" fillId="0" borderId="10" xfId="0" applyFont="1" applyFill="1" applyBorder="1" applyAlignment="1">
      <alignment horizontal="left" wrapText="1"/>
    </xf>
    <xf numFmtId="0" fontId="0" fillId="34" borderId="10" xfId="0" applyFill="1" applyBorder="1"/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10" xfId="44" applyFont="1" applyFill="1" applyBorder="1"/>
  </cellXfs>
  <cellStyles count="47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Migliaia 2" xfId="45" xr:uid="{0B680450-62E4-49ED-AFC9-B35C8272230E}"/>
    <cellStyle name="Migliaia 3" xfId="46" xr:uid="{9D71D3B1-DD11-43EB-9A6F-29C40DC588A3}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  <cellStyle name="Valuta" xfId="43" builtinId="4"/>
    <cellStyle name="Valuta 2" xfId="44" xr:uid="{D08AAD81-ADDF-48A7-8B0E-C5DE058CF4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7"/>
  <sheetViews>
    <sheetView tabSelected="1" workbookViewId="0">
      <selection sqref="A1:R48"/>
    </sheetView>
  </sheetViews>
  <sheetFormatPr defaultRowHeight="15" x14ac:dyDescent="0.25"/>
  <cols>
    <col min="1" max="1" width="57.42578125" style="23" customWidth="1"/>
    <col min="2" max="2" width="18" style="23" hidden="1" customWidth="1"/>
    <col min="3" max="3" width="12" style="23" hidden="1" customWidth="1"/>
    <col min="4" max="4" width="25.28515625" style="23" customWidth="1"/>
    <col min="5" max="5" width="31.42578125" style="24" customWidth="1"/>
    <col min="6" max="6" width="31.42578125" style="14" customWidth="1"/>
    <col min="7" max="7" width="75.140625" style="23" customWidth="1"/>
    <col min="8" max="8" width="17.42578125" style="23" hidden="1" customWidth="1"/>
    <col min="9" max="9" width="19.28515625" style="23" hidden="1" customWidth="1"/>
    <col min="10" max="10" width="15.7109375" style="23" customWidth="1"/>
    <col min="11" max="11" width="14.140625" style="23" hidden="1" customWidth="1"/>
    <col min="12" max="12" width="10.5703125" style="23" hidden="1" customWidth="1"/>
    <col min="13" max="13" width="12" style="23" bestFit="1" customWidth="1"/>
    <col min="14" max="14" width="9.140625" style="23" hidden="1" customWidth="1"/>
    <col min="15" max="15" width="15.42578125" style="23" hidden="1" customWidth="1"/>
    <col min="16" max="16" width="11" style="23" bestFit="1" customWidth="1"/>
    <col min="17" max="17" width="12.140625" style="25" customWidth="1"/>
    <col min="18" max="18" width="11.7109375" style="25" customWidth="1"/>
    <col min="19" max="19" width="23" style="23" hidden="1" customWidth="1"/>
    <col min="20" max="20" width="9.140625" style="23" hidden="1" customWidth="1"/>
    <col min="21" max="16384" width="9.140625" style="23"/>
  </cols>
  <sheetData>
    <row r="1" spans="1:21" ht="70.5" customHeight="1" x14ac:dyDescent="0.25">
      <c r="A1" s="3" t="s">
        <v>0</v>
      </c>
      <c r="B1" s="3" t="s">
        <v>1</v>
      </c>
      <c r="C1" s="3" t="s">
        <v>2</v>
      </c>
      <c r="D1" s="3" t="s">
        <v>8</v>
      </c>
      <c r="E1" s="4" t="s">
        <v>18</v>
      </c>
      <c r="F1" s="11" t="s">
        <v>21</v>
      </c>
      <c r="G1" s="3" t="s">
        <v>7</v>
      </c>
      <c r="H1" s="3" t="s">
        <v>3</v>
      </c>
      <c r="I1" s="3" t="s">
        <v>4</v>
      </c>
      <c r="J1" s="4" t="s">
        <v>206</v>
      </c>
      <c r="K1" s="3" t="s">
        <v>5</v>
      </c>
      <c r="L1" s="3" t="s">
        <v>6</v>
      </c>
      <c r="M1" s="4" t="s">
        <v>91</v>
      </c>
      <c r="N1" s="3" t="s">
        <v>9</v>
      </c>
      <c r="O1" s="3" t="s">
        <v>10</v>
      </c>
      <c r="P1" s="4" t="s">
        <v>92</v>
      </c>
      <c r="Q1" s="15" t="s">
        <v>11</v>
      </c>
      <c r="R1" s="15" t="s">
        <v>20</v>
      </c>
      <c r="S1" s="23" t="s">
        <v>12</v>
      </c>
      <c r="T1" s="23" t="s">
        <v>13</v>
      </c>
    </row>
    <row r="2" spans="1:21" x14ac:dyDescent="0.25">
      <c r="A2" s="1"/>
      <c r="B2" s="1"/>
      <c r="C2" s="1"/>
      <c r="D2" s="1"/>
      <c r="E2" s="12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</row>
    <row r="3" spans="1:21" ht="54" customHeight="1" x14ac:dyDescent="0.25">
      <c r="A3" s="1" t="s">
        <v>23</v>
      </c>
      <c r="B3" s="1"/>
      <c r="C3" s="1"/>
      <c r="D3" s="1" t="s">
        <v>15</v>
      </c>
      <c r="E3" s="26" t="s">
        <v>166</v>
      </c>
      <c r="F3" s="7" t="s">
        <v>86</v>
      </c>
      <c r="G3" s="27" t="s">
        <v>24</v>
      </c>
      <c r="H3" s="6">
        <v>44875</v>
      </c>
      <c r="I3" s="1"/>
      <c r="J3" s="1" t="s">
        <v>22</v>
      </c>
      <c r="K3" s="1"/>
      <c r="L3" s="1"/>
      <c r="M3" s="10">
        <v>16640</v>
      </c>
      <c r="N3" s="1"/>
      <c r="O3" s="1"/>
      <c r="P3" s="10">
        <v>0</v>
      </c>
      <c r="Q3" s="2">
        <v>44927</v>
      </c>
      <c r="R3" s="18"/>
    </row>
    <row r="4" spans="1:21" ht="54" customHeight="1" x14ac:dyDescent="0.25">
      <c r="A4" s="1" t="s">
        <v>23</v>
      </c>
      <c r="B4" s="5"/>
      <c r="C4" s="5"/>
      <c r="D4" s="1" t="s">
        <v>15</v>
      </c>
      <c r="E4" s="1" t="s">
        <v>23</v>
      </c>
      <c r="F4" s="7" t="s">
        <v>99</v>
      </c>
      <c r="G4" s="27" t="s">
        <v>77</v>
      </c>
      <c r="H4" s="6"/>
      <c r="I4" s="1"/>
      <c r="J4" s="1" t="s">
        <v>22</v>
      </c>
      <c r="K4" s="1"/>
      <c r="L4" s="1"/>
      <c r="M4" s="10">
        <v>6240</v>
      </c>
      <c r="N4" s="1"/>
      <c r="O4" s="1"/>
      <c r="P4" s="10">
        <v>0</v>
      </c>
      <c r="Q4" s="2">
        <v>45047</v>
      </c>
      <c r="R4" s="18"/>
    </row>
    <row r="5" spans="1:21" ht="30" customHeight="1" x14ac:dyDescent="0.25">
      <c r="A5" s="1" t="s">
        <v>75</v>
      </c>
      <c r="B5" s="1"/>
      <c r="C5" s="1"/>
      <c r="D5" s="1" t="s">
        <v>15</v>
      </c>
      <c r="E5" s="1" t="s">
        <v>75</v>
      </c>
      <c r="F5" s="7" t="s">
        <v>88</v>
      </c>
      <c r="G5" s="1" t="s">
        <v>26</v>
      </c>
      <c r="H5" s="2">
        <v>44910</v>
      </c>
      <c r="I5" s="1"/>
      <c r="J5" s="1" t="s">
        <v>25</v>
      </c>
      <c r="K5" s="1"/>
      <c r="L5" s="1"/>
      <c r="M5" s="10">
        <v>1800</v>
      </c>
      <c r="N5" s="1"/>
      <c r="O5" s="1"/>
      <c r="P5" s="19">
        <v>549</v>
      </c>
      <c r="Q5" s="2">
        <v>44927</v>
      </c>
      <c r="R5" s="18">
        <v>45142</v>
      </c>
    </row>
    <row r="6" spans="1:21" ht="30" customHeight="1" x14ac:dyDescent="0.25">
      <c r="A6" s="1" t="s">
        <v>19</v>
      </c>
      <c r="B6" s="1"/>
      <c r="C6" s="1"/>
      <c r="D6" s="1" t="s">
        <v>15</v>
      </c>
      <c r="E6" s="1" t="s">
        <v>19</v>
      </c>
      <c r="F6" s="7" t="s">
        <v>79</v>
      </c>
      <c r="G6" s="1" t="s">
        <v>28</v>
      </c>
      <c r="H6" s="2">
        <v>44910</v>
      </c>
      <c r="I6" s="1"/>
      <c r="J6" s="1" t="s">
        <v>27</v>
      </c>
      <c r="K6" s="1"/>
      <c r="L6" s="1"/>
      <c r="M6" s="10">
        <v>2100</v>
      </c>
      <c r="N6" s="1"/>
      <c r="O6" s="1"/>
      <c r="P6" s="10">
        <v>1281</v>
      </c>
      <c r="Q6" s="2">
        <v>44927</v>
      </c>
      <c r="R6" s="18">
        <v>45260</v>
      </c>
    </row>
    <row r="7" spans="1:21" ht="30" customHeight="1" x14ac:dyDescent="0.25">
      <c r="A7" s="1" t="s">
        <v>30</v>
      </c>
      <c r="B7" s="5"/>
      <c r="C7" s="5"/>
      <c r="D7" s="1" t="s">
        <v>15</v>
      </c>
      <c r="E7" s="1" t="s">
        <v>30</v>
      </c>
      <c r="F7" s="7" t="s">
        <v>85</v>
      </c>
      <c r="G7" s="1" t="s">
        <v>81</v>
      </c>
      <c r="H7" s="2">
        <v>44911</v>
      </c>
      <c r="I7" s="1"/>
      <c r="J7" s="1" t="s">
        <v>29</v>
      </c>
      <c r="K7" s="1"/>
      <c r="L7" s="1"/>
      <c r="M7" s="10">
        <v>76.36</v>
      </c>
      <c r="N7" s="1"/>
      <c r="O7" s="1"/>
      <c r="P7" s="17">
        <v>87.5</v>
      </c>
      <c r="Q7" s="2">
        <v>44937</v>
      </c>
      <c r="R7" s="18">
        <v>44944</v>
      </c>
    </row>
    <row r="8" spans="1:21" ht="30" customHeight="1" x14ac:dyDescent="0.25">
      <c r="A8" s="1" t="s">
        <v>32</v>
      </c>
      <c r="B8" s="1"/>
      <c r="C8" s="1"/>
      <c r="D8" s="1" t="s">
        <v>15</v>
      </c>
      <c r="E8" s="12" t="s">
        <v>165</v>
      </c>
      <c r="F8" s="7" t="s">
        <v>87</v>
      </c>
      <c r="G8" s="1" t="s">
        <v>33</v>
      </c>
      <c r="H8" s="2">
        <v>44916</v>
      </c>
      <c r="I8" s="1"/>
      <c r="J8" s="1" t="s">
        <v>31</v>
      </c>
      <c r="K8" s="1"/>
      <c r="L8" s="1"/>
      <c r="M8" s="10">
        <v>3120</v>
      </c>
      <c r="N8" s="1"/>
      <c r="O8" s="1"/>
      <c r="P8" s="10">
        <v>0</v>
      </c>
      <c r="Q8" s="2">
        <v>44927</v>
      </c>
      <c r="R8" s="18"/>
    </row>
    <row r="9" spans="1:21" ht="30" customHeight="1" x14ac:dyDescent="0.25">
      <c r="A9" s="1" t="s">
        <v>35</v>
      </c>
      <c r="B9" s="1"/>
      <c r="C9" s="1"/>
      <c r="D9" s="1" t="s">
        <v>15</v>
      </c>
      <c r="E9" s="12" t="s">
        <v>78</v>
      </c>
      <c r="F9" s="7" t="s">
        <v>80</v>
      </c>
      <c r="G9" s="1" t="s">
        <v>36</v>
      </c>
      <c r="H9" s="2">
        <v>44917</v>
      </c>
      <c r="I9" s="1"/>
      <c r="J9" s="1" t="s">
        <v>34</v>
      </c>
      <c r="K9" s="1"/>
      <c r="L9" s="1"/>
      <c r="M9" s="10">
        <v>5000</v>
      </c>
      <c r="N9" s="1"/>
      <c r="O9" s="1"/>
      <c r="P9" s="10">
        <v>0</v>
      </c>
      <c r="Q9" s="2">
        <v>44927</v>
      </c>
      <c r="R9" s="18"/>
    </row>
    <row r="10" spans="1:21" ht="30" customHeight="1" x14ac:dyDescent="0.25">
      <c r="A10" s="7" t="s">
        <v>38</v>
      </c>
      <c r="B10" s="7"/>
      <c r="C10" s="7"/>
      <c r="D10" s="1" t="s">
        <v>15</v>
      </c>
      <c r="E10" s="12" t="s">
        <v>164</v>
      </c>
      <c r="F10" s="7" t="s">
        <v>209</v>
      </c>
      <c r="G10" s="7" t="s">
        <v>39</v>
      </c>
      <c r="H10" s="9">
        <v>44951</v>
      </c>
      <c r="I10" s="1"/>
      <c r="J10" s="7" t="s">
        <v>37</v>
      </c>
      <c r="K10" s="1"/>
      <c r="L10" s="1"/>
      <c r="M10" s="8">
        <v>16000</v>
      </c>
      <c r="N10" s="1"/>
      <c r="O10" s="1"/>
      <c r="P10" s="19">
        <f>4046.85+1976</f>
        <v>6022.85</v>
      </c>
      <c r="Q10" s="2">
        <v>44927</v>
      </c>
      <c r="R10" s="18">
        <v>45251</v>
      </c>
      <c r="U10" s="23" t="s">
        <v>210</v>
      </c>
    </row>
    <row r="11" spans="1:21" ht="30" customHeight="1" x14ac:dyDescent="0.25">
      <c r="A11" s="7" t="s">
        <v>135</v>
      </c>
      <c r="B11" s="7"/>
      <c r="C11" s="7"/>
      <c r="D11" s="1" t="s">
        <v>15</v>
      </c>
      <c r="E11" s="7" t="s">
        <v>135</v>
      </c>
      <c r="F11" s="7" t="s">
        <v>89</v>
      </c>
      <c r="G11" s="7" t="s">
        <v>43</v>
      </c>
      <c r="H11" s="9">
        <v>44956</v>
      </c>
      <c r="I11" s="1"/>
      <c r="J11" s="7" t="s">
        <v>42</v>
      </c>
      <c r="K11" s="1"/>
      <c r="L11" s="1"/>
      <c r="M11" s="8">
        <v>630</v>
      </c>
      <c r="N11" s="1"/>
      <c r="O11" s="1"/>
      <c r="P11" s="17">
        <v>768.6</v>
      </c>
      <c r="Q11" s="2">
        <v>44958</v>
      </c>
      <c r="R11" s="18">
        <v>45044</v>
      </c>
    </row>
    <row r="12" spans="1:21" ht="60" x14ac:dyDescent="0.25">
      <c r="A12" s="7" t="s">
        <v>136</v>
      </c>
      <c r="B12" s="7"/>
      <c r="C12" s="7"/>
      <c r="D12" s="1" t="s">
        <v>15</v>
      </c>
      <c r="E12" s="22" t="s">
        <v>163</v>
      </c>
      <c r="F12" s="7" t="s">
        <v>90</v>
      </c>
      <c r="G12" s="22" t="s">
        <v>41</v>
      </c>
      <c r="H12" s="9">
        <v>44956</v>
      </c>
      <c r="I12" s="1"/>
      <c r="J12" s="7" t="s">
        <v>40</v>
      </c>
      <c r="K12" s="1"/>
      <c r="L12" s="1"/>
      <c r="M12" s="8">
        <v>2000</v>
      </c>
      <c r="N12" s="1"/>
      <c r="O12" s="1"/>
      <c r="P12" s="19">
        <v>645.38</v>
      </c>
      <c r="Q12" s="2">
        <v>44927</v>
      </c>
      <c r="R12" s="18">
        <v>45169</v>
      </c>
    </row>
    <row r="13" spans="1:21" ht="30" customHeight="1" x14ac:dyDescent="0.25">
      <c r="A13" s="7" t="s">
        <v>137</v>
      </c>
      <c r="B13" s="7"/>
      <c r="C13" s="7"/>
      <c r="D13" s="1" t="s">
        <v>15</v>
      </c>
      <c r="E13" s="7" t="s">
        <v>173</v>
      </c>
      <c r="F13" s="7" t="s">
        <v>94</v>
      </c>
      <c r="G13" s="7" t="s">
        <v>45</v>
      </c>
      <c r="H13" s="9">
        <v>44993</v>
      </c>
      <c r="I13" s="1"/>
      <c r="J13" s="7" t="s">
        <v>44</v>
      </c>
      <c r="K13" s="1"/>
      <c r="L13" s="1"/>
      <c r="M13" s="8">
        <v>401.8</v>
      </c>
      <c r="N13" s="1"/>
      <c r="O13" s="1"/>
      <c r="P13" s="17">
        <v>490.2</v>
      </c>
      <c r="Q13" s="2">
        <v>44994</v>
      </c>
      <c r="R13" s="18">
        <v>45044</v>
      </c>
    </row>
    <row r="14" spans="1:21" ht="30" customHeight="1" x14ac:dyDescent="0.25">
      <c r="A14" s="7" t="s">
        <v>74</v>
      </c>
      <c r="B14" s="7"/>
      <c r="C14" s="7"/>
      <c r="D14" s="1" t="s">
        <v>15</v>
      </c>
      <c r="E14" s="7" t="s">
        <v>189</v>
      </c>
      <c r="F14" s="1" t="s">
        <v>93</v>
      </c>
      <c r="G14" s="7" t="s">
        <v>47</v>
      </c>
      <c r="H14" s="9">
        <v>44998</v>
      </c>
      <c r="I14" s="1"/>
      <c r="J14" s="7" t="s">
        <v>46</v>
      </c>
      <c r="K14" s="1"/>
      <c r="L14" s="1"/>
      <c r="M14" s="8">
        <v>213</v>
      </c>
      <c r="N14" s="1"/>
      <c r="O14" s="1"/>
      <c r="P14" s="17">
        <v>259.86</v>
      </c>
      <c r="Q14" s="2">
        <v>44998</v>
      </c>
      <c r="R14" s="18">
        <v>45022</v>
      </c>
    </row>
    <row r="15" spans="1:21" ht="30" customHeight="1" x14ac:dyDescent="0.25">
      <c r="A15" s="1" t="s">
        <v>73</v>
      </c>
      <c r="B15" s="7"/>
      <c r="C15" s="7"/>
      <c r="D15" s="1" t="s">
        <v>15</v>
      </c>
      <c r="E15" s="1" t="s">
        <v>190</v>
      </c>
      <c r="F15" s="7" t="s">
        <v>95</v>
      </c>
      <c r="G15" s="7" t="s">
        <v>49</v>
      </c>
      <c r="H15" s="9">
        <v>45012</v>
      </c>
      <c r="I15" s="1"/>
      <c r="J15" s="7" t="s">
        <v>48</v>
      </c>
      <c r="K15" s="1"/>
      <c r="L15" s="1"/>
      <c r="M15" s="8">
        <v>440</v>
      </c>
      <c r="N15" s="1"/>
      <c r="O15" s="1"/>
      <c r="P15" s="17">
        <v>536.79999999999995</v>
      </c>
      <c r="Q15" s="2">
        <v>45029</v>
      </c>
      <c r="R15" s="18">
        <v>45056</v>
      </c>
    </row>
    <row r="16" spans="1:21" ht="30" customHeight="1" x14ac:dyDescent="0.25">
      <c r="A16" s="7" t="s">
        <v>72</v>
      </c>
      <c r="B16" s="7"/>
      <c r="C16" s="7"/>
      <c r="D16" s="1" t="s">
        <v>15</v>
      </c>
      <c r="E16" s="7" t="s">
        <v>188</v>
      </c>
      <c r="F16" s="7" t="s">
        <v>96</v>
      </c>
      <c r="G16" s="22" t="s">
        <v>82</v>
      </c>
      <c r="H16" s="9">
        <v>45012</v>
      </c>
      <c r="I16" s="1"/>
      <c r="J16" s="7" t="s">
        <v>50</v>
      </c>
      <c r="K16" s="1"/>
      <c r="L16" s="1"/>
      <c r="M16" s="8">
        <v>1697.5</v>
      </c>
      <c r="N16" s="1"/>
      <c r="O16" s="1"/>
      <c r="P16" s="17">
        <v>2070.9499999999998</v>
      </c>
      <c r="Q16" s="2">
        <v>45029</v>
      </c>
      <c r="R16" s="18">
        <v>45044</v>
      </c>
    </row>
    <row r="17" spans="1:18" ht="30" customHeight="1" x14ac:dyDescent="0.25">
      <c r="A17" s="1" t="s">
        <v>16</v>
      </c>
      <c r="B17" s="7"/>
      <c r="C17" s="7"/>
      <c r="D17" s="1" t="s">
        <v>15</v>
      </c>
      <c r="E17" s="1" t="s">
        <v>187</v>
      </c>
      <c r="F17" s="7" t="s">
        <v>97</v>
      </c>
      <c r="G17" s="7" t="s">
        <v>52</v>
      </c>
      <c r="H17" s="9">
        <v>45012</v>
      </c>
      <c r="I17" s="1"/>
      <c r="J17" s="7" t="s">
        <v>51</v>
      </c>
      <c r="K17" s="1"/>
      <c r="L17" s="1"/>
      <c r="M17" s="8">
        <v>60</v>
      </c>
      <c r="N17" s="1"/>
      <c r="O17" s="1"/>
      <c r="P17" s="17">
        <v>73.2</v>
      </c>
      <c r="Q17" s="2">
        <v>45029</v>
      </c>
      <c r="R17" s="18">
        <v>45085</v>
      </c>
    </row>
    <row r="18" spans="1:18" ht="30" customHeight="1" x14ac:dyDescent="0.25">
      <c r="A18" s="7" t="s">
        <v>54</v>
      </c>
      <c r="B18" s="7"/>
      <c r="C18" s="7"/>
      <c r="D18" s="1" t="s">
        <v>15</v>
      </c>
      <c r="E18" s="7" t="s">
        <v>186</v>
      </c>
      <c r="F18" s="7" t="s">
        <v>100</v>
      </c>
      <c r="G18" s="7" t="s">
        <v>55</v>
      </c>
      <c r="H18" s="9">
        <v>45012</v>
      </c>
      <c r="I18" s="1"/>
      <c r="J18" s="7" t="s">
        <v>53</v>
      </c>
      <c r="K18" s="1"/>
      <c r="L18" s="1"/>
      <c r="M18" s="8">
        <v>200</v>
      </c>
      <c r="N18" s="1"/>
      <c r="O18" s="1"/>
      <c r="P18" s="17">
        <v>244</v>
      </c>
      <c r="Q18" s="2">
        <v>45029</v>
      </c>
      <c r="R18" s="18">
        <v>45029</v>
      </c>
    </row>
    <row r="19" spans="1:18" ht="30" customHeight="1" x14ac:dyDescent="0.25">
      <c r="A19" s="1" t="s">
        <v>57</v>
      </c>
      <c r="B19" s="1"/>
      <c r="C19" s="1"/>
      <c r="D19" s="1" t="s">
        <v>15</v>
      </c>
      <c r="E19" s="12" t="s">
        <v>175</v>
      </c>
      <c r="F19" s="1" t="s">
        <v>93</v>
      </c>
      <c r="G19" s="1" t="s">
        <v>58</v>
      </c>
      <c r="H19" s="2">
        <v>45020</v>
      </c>
      <c r="I19" s="1"/>
      <c r="J19" s="1" t="s">
        <v>56</v>
      </c>
      <c r="K19" s="1"/>
      <c r="L19" s="1"/>
      <c r="M19" s="10">
        <v>137.27000000000001</v>
      </c>
      <c r="N19" s="1"/>
      <c r="O19" s="1"/>
      <c r="P19" s="17">
        <v>151</v>
      </c>
      <c r="Q19" s="2">
        <v>45030</v>
      </c>
      <c r="R19" s="18">
        <v>45027</v>
      </c>
    </row>
    <row r="20" spans="1:18" ht="30" customHeight="1" x14ac:dyDescent="0.25">
      <c r="A20" s="1" t="s">
        <v>60</v>
      </c>
      <c r="B20" s="1"/>
      <c r="C20" s="1"/>
      <c r="D20" s="1" t="s">
        <v>15</v>
      </c>
      <c r="E20" s="1" t="s">
        <v>185</v>
      </c>
      <c r="F20" s="7" t="s">
        <v>98</v>
      </c>
      <c r="G20" s="1" t="s">
        <v>61</v>
      </c>
      <c r="H20" s="2">
        <v>45021</v>
      </c>
      <c r="I20" s="1"/>
      <c r="J20" s="1" t="s">
        <v>59</v>
      </c>
      <c r="K20" s="1"/>
      <c r="L20" s="1"/>
      <c r="M20" s="10">
        <v>250</v>
      </c>
      <c r="N20" s="1"/>
      <c r="O20" s="1"/>
      <c r="P20" s="17">
        <v>250</v>
      </c>
      <c r="Q20" s="2">
        <v>45029</v>
      </c>
      <c r="R20" s="18">
        <v>45028</v>
      </c>
    </row>
    <row r="21" spans="1:18" ht="30" customHeight="1" x14ac:dyDescent="0.25">
      <c r="A21" s="1" t="s">
        <v>138</v>
      </c>
      <c r="B21" s="1"/>
      <c r="C21" s="1"/>
      <c r="D21" s="1" t="s">
        <v>15</v>
      </c>
      <c r="E21" s="1" t="s">
        <v>184</v>
      </c>
      <c r="F21" s="1" t="s">
        <v>132</v>
      </c>
      <c r="G21" s="12" t="s">
        <v>196</v>
      </c>
      <c r="H21" s="2">
        <v>45030</v>
      </c>
      <c r="I21" s="1"/>
      <c r="J21" s="1" t="s">
        <v>62</v>
      </c>
      <c r="K21" s="1"/>
      <c r="L21" s="1"/>
      <c r="M21" s="10">
        <v>640</v>
      </c>
      <c r="N21" s="1"/>
      <c r="O21" s="1"/>
      <c r="P21" s="17">
        <v>780.8</v>
      </c>
      <c r="Q21" s="2">
        <v>44972</v>
      </c>
      <c r="R21" s="18">
        <v>45065</v>
      </c>
    </row>
    <row r="22" spans="1:18" ht="30" customHeight="1" x14ac:dyDescent="0.25">
      <c r="A22" s="1" t="s">
        <v>17</v>
      </c>
      <c r="B22" s="1"/>
      <c r="C22" s="1"/>
      <c r="D22" s="1" t="s">
        <v>15</v>
      </c>
      <c r="E22" s="1" t="s">
        <v>183</v>
      </c>
      <c r="F22" s="1" t="s">
        <v>133</v>
      </c>
      <c r="G22" s="1" t="s">
        <v>64</v>
      </c>
      <c r="H22" s="2">
        <v>45036</v>
      </c>
      <c r="I22" s="1"/>
      <c r="J22" s="1" t="s">
        <v>63</v>
      </c>
      <c r="K22" s="1"/>
      <c r="L22" s="1"/>
      <c r="M22" s="10">
        <v>2130.9</v>
      </c>
      <c r="N22" s="1"/>
      <c r="O22" s="1"/>
      <c r="P22" s="17">
        <v>2599.6999999999998</v>
      </c>
      <c r="Q22" s="2">
        <v>45057</v>
      </c>
      <c r="R22" s="18">
        <v>45077</v>
      </c>
    </row>
    <row r="23" spans="1:18" ht="30" customHeight="1" x14ac:dyDescent="0.25">
      <c r="A23" s="1" t="s">
        <v>66</v>
      </c>
      <c r="B23" s="1"/>
      <c r="C23" s="1"/>
      <c r="D23" s="1" t="s">
        <v>15</v>
      </c>
      <c r="E23" s="1" t="s">
        <v>182</v>
      </c>
      <c r="F23" s="1" t="s">
        <v>134</v>
      </c>
      <c r="G23" s="1" t="s">
        <v>67</v>
      </c>
      <c r="H23" s="2">
        <v>45042</v>
      </c>
      <c r="I23" s="1"/>
      <c r="J23" s="1" t="s">
        <v>65</v>
      </c>
      <c r="K23" s="1"/>
      <c r="L23" s="1"/>
      <c r="M23" s="10">
        <v>576.16</v>
      </c>
      <c r="N23" s="1"/>
      <c r="O23" s="1"/>
      <c r="P23" s="17">
        <v>702.92</v>
      </c>
      <c r="Q23" s="2">
        <v>45068</v>
      </c>
      <c r="R23" s="18">
        <v>45100</v>
      </c>
    </row>
    <row r="24" spans="1:18" ht="30" customHeight="1" x14ac:dyDescent="0.25">
      <c r="A24" s="1" t="s">
        <v>76</v>
      </c>
      <c r="B24" s="1"/>
      <c r="C24" s="1"/>
      <c r="D24" s="1" t="s">
        <v>15</v>
      </c>
      <c r="E24" s="1" t="s">
        <v>76</v>
      </c>
      <c r="F24" s="1" t="s">
        <v>145</v>
      </c>
      <c r="G24" s="12" t="s">
        <v>197</v>
      </c>
      <c r="H24" s="2">
        <v>45051</v>
      </c>
      <c r="I24" s="1"/>
      <c r="J24" s="1" t="s">
        <v>68</v>
      </c>
      <c r="K24" s="1"/>
      <c r="L24" s="1"/>
      <c r="M24" s="10">
        <v>6000</v>
      </c>
      <c r="N24" s="1"/>
      <c r="O24" s="1"/>
      <c r="P24" s="10">
        <f>2415.6+366+366</f>
        <v>3147.6</v>
      </c>
      <c r="Q24" s="2">
        <v>45017</v>
      </c>
      <c r="R24" s="18">
        <v>45230</v>
      </c>
    </row>
    <row r="25" spans="1:18" ht="30" customHeight="1" x14ac:dyDescent="0.25">
      <c r="A25" s="1" t="s">
        <v>70</v>
      </c>
      <c r="B25" s="1"/>
      <c r="C25" s="1"/>
      <c r="D25" s="1" t="s">
        <v>15</v>
      </c>
      <c r="E25" s="12" t="s">
        <v>167</v>
      </c>
      <c r="F25" s="1" t="s">
        <v>142</v>
      </c>
      <c r="G25" s="1" t="s">
        <v>83</v>
      </c>
      <c r="H25" s="2">
        <v>45051</v>
      </c>
      <c r="I25" s="1"/>
      <c r="J25" s="1" t="s">
        <v>69</v>
      </c>
      <c r="K25" s="1"/>
      <c r="L25" s="1"/>
      <c r="M25" s="10">
        <v>250</v>
      </c>
      <c r="N25" s="1"/>
      <c r="O25" s="1"/>
      <c r="P25" s="17">
        <v>250</v>
      </c>
      <c r="Q25" s="2">
        <v>45064</v>
      </c>
      <c r="R25" s="18">
        <v>45106</v>
      </c>
    </row>
    <row r="26" spans="1:18" ht="43.5" customHeight="1" x14ac:dyDescent="0.25">
      <c r="A26" s="1" t="s">
        <v>14</v>
      </c>
      <c r="B26" s="1"/>
      <c r="C26" s="1"/>
      <c r="D26" s="1" t="s">
        <v>15</v>
      </c>
      <c r="E26" s="28" t="s">
        <v>168</v>
      </c>
      <c r="F26" s="1" t="s">
        <v>143</v>
      </c>
      <c r="G26" s="1" t="s">
        <v>84</v>
      </c>
      <c r="H26" s="2">
        <v>45051</v>
      </c>
      <c r="I26" s="1"/>
      <c r="J26" s="1" t="s">
        <v>71</v>
      </c>
      <c r="K26" s="1"/>
      <c r="L26" s="1"/>
      <c r="M26" s="10">
        <v>1549.18</v>
      </c>
      <c r="N26" s="1"/>
      <c r="O26" s="1"/>
      <c r="P26" s="17">
        <v>1890</v>
      </c>
      <c r="Q26" s="2">
        <v>45064</v>
      </c>
      <c r="R26" s="18">
        <v>45085</v>
      </c>
    </row>
    <row r="27" spans="1:18" ht="43.5" customHeight="1" x14ac:dyDescent="0.25">
      <c r="A27" s="1" t="s">
        <v>139</v>
      </c>
      <c r="B27" s="1" t="s">
        <v>102</v>
      </c>
      <c r="C27" s="1" t="s">
        <v>103</v>
      </c>
      <c r="D27" s="1" t="s">
        <v>15</v>
      </c>
      <c r="E27" s="28" t="s">
        <v>169</v>
      </c>
      <c r="F27" s="12" t="s">
        <v>146</v>
      </c>
      <c r="G27" s="1" t="s">
        <v>105</v>
      </c>
      <c r="H27" s="2"/>
      <c r="I27" s="1"/>
      <c r="J27" s="1" t="s">
        <v>104</v>
      </c>
      <c r="K27" s="1"/>
      <c r="L27" s="1"/>
      <c r="M27" s="10">
        <v>30884</v>
      </c>
      <c r="N27" s="1"/>
      <c r="O27" s="1"/>
      <c r="P27" s="10">
        <v>0</v>
      </c>
      <c r="Q27" s="2">
        <v>45017</v>
      </c>
      <c r="R27" s="18"/>
    </row>
    <row r="28" spans="1:18" ht="43.5" customHeight="1" x14ac:dyDescent="0.25">
      <c r="A28" s="1" t="s">
        <v>102</v>
      </c>
      <c r="B28" s="1" t="s">
        <v>102</v>
      </c>
      <c r="C28" s="1" t="s">
        <v>103</v>
      </c>
      <c r="D28" s="1" t="s">
        <v>15</v>
      </c>
      <c r="E28" s="28" t="s">
        <v>170</v>
      </c>
      <c r="F28" s="1" t="s">
        <v>144</v>
      </c>
      <c r="G28" s="1" t="s">
        <v>198</v>
      </c>
      <c r="H28" s="2"/>
      <c r="I28" s="1"/>
      <c r="J28" s="1" t="s">
        <v>101</v>
      </c>
      <c r="K28" s="1"/>
      <c r="L28" s="1"/>
      <c r="M28" s="10">
        <v>280</v>
      </c>
      <c r="N28" s="1"/>
      <c r="O28" s="1"/>
      <c r="P28" s="17">
        <v>280</v>
      </c>
      <c r="Q28" s="2">
        <v>45064</v>
      </c>
      <c r="R28" s="18">
        <v>45071</v>
      </c>
    </row>
    <row r="29" spans="1:18" ht="30" customHeight="1" x14ac:dyDescent="0.25">
      <c r="A29" s="1" t="s">
        <v>107</v>
      </c>
      <c r="B29" s="1" t="s">
        <v>139</v>
      </c>
      <c r="C29" s="1" t="s">
        <v>105</v>
      </c>
      <c r="D29" s="1" t="s">
        <v>15</v>
      </c>
      <c r="E29" s="1" t="s">
        <v>176</v>
      </c>
      <c r="F29" s="1" t="s">
        <v>131</v>
      </c>
      <c r="G29" s="12" t="s">
        <v>108</v>
      </c>
      <c r="H29" s="2"/>
      <c r="I29" s="1"/>
      <c r="J29" s="1" t="s">
        <v>106</v>
      </c>
      <c r="K29" s="1"/>
      <c r="L29" s="1"/>
      <c r="M29" s="10">
        <v>3900</v>
      </c>
      <c r="N29" s="1"/>
      <c r="O29" s="1"/>
      <c r="P29" s="10">
        <v>0</v>
      </c>
      <c r="Q29" s="2">
        <v>45017</v>
      </c>
      <c r="R29" s="18"/>
    </row>
    <row r="30" spans="1:18" ht="30" customHeight="1" x14ac:dyDescent="0.25">
      <c r="A30" s="1" t="s">
        <v>140</v>
      </c>
      <c r="B30" s="1" t="s">
        <v>107</v>
      </c>
      <c r="C30" s="1" t="s">
        <v>108</v>
      </c>
      <c r="D30" s="1" t="s">
        <v>15</v>
      </c>
      <c r="E30" s="1" t="s">
        <v>177</v>
      </c>
      <c r="F30" s="1" t="s">
        <v>147</v>
      </c>
      <c r="G30" s="12" t="s">
        <v>111</v>
      </c>
      <c r="H30" s="2"/>
      <c r="I30" s="1"/>
      <c r="J30" s="1" t="s">
        <v>109</v>
      </c>
      <c r="K30" s="1"/>
      <c r="L30" s="1"/>
      <c r="M30" s="10">
        <v>2330</v>
      </c>
      <c r="N30" s="1"/>
      <c r="O30" s="1"/>
      <c r="P30" s="17">
        <v>2423.1999999999998</v>
      </c>
      <c r="Q30" s="2">
        <v>45063</v>
      </c>
      <c r="R30" s="18">
        <v>45106</v>
      </c>
    </row>
    <row r="31" spans="1:18" ht="30" customHeight="1" x14ac:dyDescent="0.25">
      <c r="A31" s="1" t="s">
        <v>140</v>
      </c>
      <c r="B31" s="1" t="s">
        <v>110</v>
      </c>
      <c r="C31" s="1" t="s">
        <v>111</v>
      </c>
      <c r="D31" s="1" t="s">
        <v>15</v>
      </c>
      <c r="E31" s="1" t="s">
        <v>177</v>
      </c>
      <c r="F31" s="1" t="s">
        <v>141</v>
      </c>
      <c r="G31" s="12" t="s">
        <v>113</v>
      </c>
      <c r="H31" s="2"/>
      <c r="I31" s="1"/>
      <c r="J31" s="1" t="s">
        <v>112</v>
      </c>
      <c r="K31" s="1"/>
      <c r="L31" s="1"/>
      <c r="M31" s="10">
        <v>1300</v>
      </c>
      <c r="N31" s="1"/>
      <c r="O31" s="1"/>
      <c r="P31" s="17">
        <v>1352</v>
      </c>
      <c r="Q31" s="2">
        <v>45035</v>
      </c>
      <c r="R31" s="18">
        <v>45260</v>
      </c>
    </row>
    <row r="32" spans="1:18" ht="43.5" customHeight="1" x14ac:dyDescent="0.25">
      <c r="A32" s="1" t="s">
        <v>115</v>
      </c>
      <c r="B32" s="1" t="s">
        <v>110</v>
      </c>
      <c r="C32" s="1" t="s">
        <v>113</v>
      </c>
      <c r="D32" s="1" t="s">
        <v>15</v>
      </c>
      <c r="E32" s="28" t="s">
        <v>171</v>
      </c>
      <c r="F32" s="1" t="s">
        <v>148</v>
      </c>
      <c r="G32" s="1" t="s">
        <v>116</v>
      </c>
      <c r="H32" s="2"/>
      <c r="I32" s="1"/>
      <c r="J32" s="1" t="s">
        <v>114</v>
      </c>
      <c r="K32" s="1"/>
      <c r="L32" s="1"/>
      <c r="M32" s="13">
        <v>600</v>
      </c>
      <c r="N32" s="1"/>
      <c r="O32" s="1"/>
      <c r="P32" s="10">
        <v>0</v>
      </c>
      <c r="Q32" s="2">
        <v>45063</v>
      </c>
      <c r="R32" s="18"/>
    </row>
    <row r="33" spans="1:18" ht="30" customHeight="1" x14ac:dyDescent="0.25">
      <c r="A33" s="1" t="s">
        <v>179</v>
      </c>
      <c r="B33" s="1" t="s">
        <v>115</v>
      </c>
      <c r="C33" s="1" t="s">
        <v>116</v>
      </c>
      <c r="D33" s="1" t="s">
        <v>15</v>
      </c>
      <c r="E33" s="12" t="s">
        <v>178</v>
      </c>
      <c r="F33" s="1" t="s">
        <v>149</v>
      </c>
      <c r="G33" s="12" t="s">
        <v>119</v>
      </c>
      <c r="H33" s="2"/>
      <c r="I33" s="1"/>
      <c r="J33" s="1" t="s">
        <v>117</v>
      </c>
      <c r="K33" s="1"/>
      <c r="L33" s="1"/>
      <c r="M33" s="13">
        <v>450</v>
      </c>
      <c r="N33" s="1"/>
      <c r="O33" s="1"/>
      <c r="P33" s="17">
        <v>549</v>
      </c>
      <c r="Q33" s="2">
        <v>45106</v>
      </c>
      <c r="R33" s="18">
        <v>45106</v>
      </c>
    </row>
    <row r="34" spans="1:18" ht="30" customHeight="1" x14ac:dyDescent="0.25">
      <c r="A34" s="1" t="s">
        <v>121</v>
      </c>
      <c r="B34" s="1" t="s">
        <v>118</v>
      </c>
      <c r="C34" s="1" t="s">
        <v>119</v>
      </c>
      <c r="D34" s="1" t="s">
        <v>15</v>
      </c>
      <c r="E34" s="12" t="s">
        <v>180</v>
      </c>
      <c r="F34" s="1" t="s">
        <v>150</v>
      </c>
      <c r="G34" s="12" t="s">
        <v>122</v>
      </c>
      <c r="H34" s="2"/>
      <c r="I34" s="1"/>
      <c r="J34" s="1" t="s">
        <v>120</v>
      </c>
      <c r="K34" s="1"/>
      <c r="L34" s="1"/>
      <c r="M34" s="13">
        <v>350</v>
      </c>
      <c r="N34" s="1"/>
      <c r="O34" s="1"/>
      <c r="P34" s="17">
        <v>427</v>
      </c>
      <c r="Q34" s="2">
        <v>45106</v>
      </c>
      <c r="R34" s="18">
        <v>45141</v>
      </c>
    </row>
    <row r="35" spans="1:18" ht="75" customHeight="1" x14ac:dyDescent="0.25">
      <c r="A35" s="1" t="s">
        <v>124</v>
      </c>
      <c r="B35" s="1" t="s">
        <v>121</v>
      </c>
      <c r="C35" s="1" t="s">
        <v>122</v>
      </c>
      <c r="D35" s="1" t="s">
        <v>15</v>
      </c>
      <c r="E35" s="12" t="s">
        <v>191</v>
      </c>
      <c r="F35" s="1" t="s">
        <v>151</v>
      </c>
      <c r="G35" s="12" t="s">
        <v>125</v>
      </c>
      <c r="H35" s="2"/>
      <c r="I35" s="1"/>
      <c r="J35" s="1" t="s">
        <v>123</v>
      </c>
      <c r="K35" s="1"/>
      <c r="L35" s="1"/>
      <c r="M35" s="13">
        <v>4700</v>
      </c>
      <c r="N35" s="1"/>
      <c r="O35" s="1"/>
      <c r="P35" s="10">
        <f>317.21+317.21</f>
        <v>634.41999999999996</v>
      </c>
      <c r="Q35" s="2">
        <v>45107</v>
      </c>
      <c r="R35" s="18">
        <v>45201</v>
      </c>
    </row>
    <row r="36" spans="1:18" ht="30" customHeight="1" x14ac:dyDescent="0.25">
      <c r="A36" s="1" t="s">
        <v>129</v>
      </c>
      <c r="B36" s="1" t="s">
        <v>57</v>
      </c>
      <c r="C36" s="1" t="s">
        <v>127</v>
      </c>
      <c r="D36" s="1" t="s">
        <v>15</v>
      </c>
      <c r="E36" s="12" t="s">
        <v>181</v>
      </c>
      <c r="F36" s="1" t="s">
        <v>152</v>
      </c>
      <c r="G36" s="12" t="s">
        <v>130</v>
      </c>
      <c r="H36" s="2"/>
      <c r="I36" s="1"/>
      <c r="J36" s="1" t="s">
        <v>128</v>
      </c>
      <c r="K36" s="1"/>
      <c r="L36" s="1"/>
      <c r="M36" s="13">
        <v>1081.5</v>
      </c>
      <c r="N36" s="1"/>
      <c r="O36" s="1"/>
      <c r="P36" s="17">
        <v>1186.5</v>
      </c>
      <c r="Q36" s="2">
        <v>45195</v>
      </c>
      <c r="R36" s="18">
        <v>45210</v>
      </c>
    </row>
    <row r="37" spans="1:18" ht="30" customHeight="1" x14ac:dyDescent="0.25">
      <c r="A37" s="1" t="s">
        <v>57</v>
      </c>
      <c r="B37" s="1" t="s">
        <v>124</v>
      </c>
      <c r="C37" s="1" t="s">
        <v>125</v>
      </c>
      <c r="D37" s="1" t="s">
        <v>15</v>
      </c>
      <c r="E37" s="12" t="s">
        <v>175</v>
      </c>
      <c r="F37" s="1" t="s">
        <v>153</v>
      </c>
      <c r="G37" s="12" t="s">
        <v>127</v>
      </c>
      <c r="H37" s="2"/>
      <c r="I37" s="1"/>
      <c r="J37" s="1" t="s">
        <v>126</v>
      </c>
      <c r="K37" s="1"/>
      <c r="L37" s="1"/>
      <c r="M37" s="13">
        <v>209.09</v>
      </c>
      <c r="N37" s="1"/>
      <c r="O37" s="1"/>
      <c r="P37" s="17">
        <v>230</v>
      </c>
      <c r="Q37" s="2">
        <v>45099</v>
      </c>
      <c r="R37" s="18">
        <v>45084</v>
      </c>
    </row>
    <row r="38" spans="1:18" ht="30" customHeight="1" x14ac:dyDescent="0.25">
      <c r="A38" s="12" t="s">
        <v>155</v>
      </c>
      <c r="B38" s="1"/>
      <c r="C38" s="1"/>
      <c r="D38" s="1" t="s">
        <v>15</v>
      </c>
      <c r="E38" s="12" t="s">
        <v>174</v>
      </c>
      <c r="F38" s="1" t="s">
        <v>200</v>
      </c>
      <c r="G38" s="12" t="s">
        <v>161</v>
      </c>
      <c r="H38" s="2"/>
      <c r="I38" s="1"/>
      <c r="J38" s="1" t="s">
        <v>154</v>
      </c>
      <c r="K38" s="1"/>
      <c r="L38" s="1"/>
      <c r="M38" s="13">
        <v>147.19999999999999</v>
      </c>
      <c r="N38" s="1"/>
      <c r="O38" s="1"/>
      <c r="P38" s="17">
        <v>179.59</v>
      </c>
      <c r="Q38" s="2">
        <v>45167</v>
      </c>
      <c r="R38" s="18">
        <v>45167</v>
      </c>
    </row>
    <row r="39" spans="1:18" ht="30" customHeight="1" x14ac:dyDescent="0.25">
      <c r="A39" s="12" t="s">
        <v>157</v>
      </c>
      <c r="B39" s="1"/>
      <c r="C39" s="1"/>
      <c r="D39" s="1" t="s">
        <v>15</v>
      </c>
      <c r="E39" s="12" t="s">
        <v>173</v>
      </c>
      <c r="F39" s="1" t="s">
        <v>201</v>
      </c>
      <c r="G39" s="12" t="s">
        <v>162</v>
      </c>
      <c r="H39" s="2"/>
      <c r="I39" s="1"/>
      <c r="J39" s="1" t="s">
        <v>156</v>
      </c>
      <c r="K39" s="1"/>
      <c r="L39" s="1"/>
      <c r="M39" s="13">
        <v>123.69</v>
      </c>
      <c r="N39" s="1"/>
      <c r="O39" s="1"/>
      <c r="P39" s="17">
        <v>150.9</v>
      </c>
      <c r="Q39" s="2">
        <v>45091</v>
      </c>
      <c r="R39" s="18">
        <v>45138</v>
      </c>
    </row>
    <row r="40" spans="1:18" ht="60" x14ac:dyDescent="0.25">
      <c r="A40" s="12" t="s">
        <v>159</v>
      </c>
      <c r="B40" s="1"/>
      <c r="C40" s="1"/>
      <c r="D40" s="1" t="s">
        <v>15</v>
      </c>
      <c r="E40" s="12" t="s">
        <v>172</v>
      </c>
      <c r="F40" s="1" t="s">
        <v>199</v>
      </c>
      <c r="G40" s="12" t="s">
        <v>160</v>
      </c>
      <c r="H40" s="2"/>
      <c r="I40" s="1"/>
      <c r="J40" s="1" t="s">
        <v>158</v>
      </c>
      <c r="K40" s="1"/>
      <c r="L40" s="1"/>
      <c r="M40" s="13">
        <v>3952</v>
      </c>
      <c r="N40" s="1"/>
      <c r="O40" s="1"/>
      <c r="P40" s="10"/>
      <c r="Q40" s="2">
        <v>45322</v>
      </c>
      <c r="R40" s="18"/>
    </row>
    <row r="41" spans="1:18" ht="30" customHeight="1" x14ac:dyDescent="0.25">
      <c r="A41" s="12" t="s">
        <v>192</v>
      </c>
      <c r="B41" s="1"/>
      <c r="C41" s="1"/>
      <c r="D41" s="1" t="s">
        <v>15</v>
      </c>
      <c r="E41" s="12" t="s">
        <v>193</v>
      </c>
      <c r="F41" s="1" t="s">
        <v>208</v>
      </c>
      <c r="G41" s="12" t="s">
        <v>194</v>
      </c>
      <c r="H41" s="2"/>
      <c r="I41" s="1"/>
      <c r="J41" s="1" t="s">
        <v>195</v>
      </c>
      <c r="K41" s="1"/>
      <c r="L41" s="1"/>
      <c r="M41" s="13">
        <v>182.68</v>
      </c>
      <c r="N41" s="1"/>
      <c r="O41" s="1"/>
      <c r="P41" s="17">
        <v>189.99</v>
      </c>
      <c r="Q41" s="2">
        <v>45163</v>
      </c>
      <c r="R41" s="18">
        <v>45163</v>
      </c>
    </row>
    <row r="42" spans="1:18" ht="51.75" customHeight="1" x14ac:dyDescent="0.25">
      <c r="A42" s="12" t="s">
        <v>202</v>
      </c>
      <c r="B42" s="1"/>
      <c r="C42" s="1"/>
      <c r="D42" s="1" t="s">
        <v>15</v>
      </c>
      <c r="E42" s="12" t="s">
        <v>204</v>
      </c>
      <c r="F42" s="1" t="s">
        <v>205</v>
      </c>
      <c r="G42" s="7" t="s">
        <v>203</v>
      </c>
      <c r="H42" s="2"/>
      <c r="I42" s="1"/>
      <c r="J42" s="20" t="s">
        <v>207</v>
      </c>
      <c r="K42" s="1"/>
      <c r="L42" s="1"/>
      <c r="M42" s="13">
        <v>18000</v>
      </c>
      <c r="N42" s="1"/>
      <c r="O42" s="1"/>
      <c r="P42" s="10"/>
      <c r="Q42" s="2">
        <v>45125</v>
      </c>
      <c r="R42" s="18"/>
    </row>
    <row r="43" spans="1:18" ht="47.25" customHeight="1" x14ac:dyDescent="0.25">
      <c r="A43" s="12" t="s">
        <v>202</v>
      </c>
      <c r="B43" s="1"/>
      <c r="C43" s="1"/>
      <c r="D43" s="1" t="s">
        <v>15</v>
      </c>
      <c r="E43" s="12" t="s">
        <v>238</v>
      </c>
      <c r="F43" s="1" t="s">
        <v>205</v>
      </c>
      <c r="G43" s="22" t="s">
        <v>237</v>
      </c>
      <c r="H43" s="2"/>
      <c r="I43" s="1"/>
      <c r="J43" s="1" t="s">
        <v>211</v>
      </c>
      <c r="K43" s="1"/>
      <c r="L43" s="1"/>
      <c r="M43" s="13">
        <v>2500</v>
      </c>
      <c r="N43" s="1"/>
      <c r="O43" s="1"/>
      <c r="P43" s="19">
        <v>3050</v>
      </c>
      <c r="Q43" s="2">
        <v>45170</v>
      </c>
      <c r="R43" s="18">
        <v>45196</v>
      </c>
    </row>
    <row r="44" spans="1:18" ht="30" customHeight="1" x14ac:dyDescent="0.25">
      <c r="A44" s="7" t="s">
        <v>213</v>
      </c>
      <c r="B44" s="1"/>
      <c r="C44" s="1"/>
      <c r="D44" s="1" t="s">
        <v>15</v>
      </c>
      <c r="E44" s="7" t="s">
        <v>213</v>
      </c>
      <c r="F44" s="1" t="s">
        <v>230</v>
      </c>
      <c r="G44" s="7" t="s">
        <v>214</v>
      </c>
      <c r="H44" s="1"/>
      <c r="I44" s="1"/>
      <c r="J44" s="1" t="s">
        <v>212</v>
      </c>
      <c r="K44" s="1"/>
      <c r="L44" s="1"/>
      <c r="M44" s="13">
        <v>300</v>
      </c>
      <c r="N44" s="1"/>
      <c r="O44" s="1"/>
      <c r="P44" s="17">
        <v>366</v>
      </c>
      <c r="Q44" s="2">
        <v>45188</v>
      </c>
      <c r="R44" s="2">
        <v>45229</v>
      </c>
    </row>
    <row r="45" spans="1:18" ht="45" x14ac:dyDescent="0.25">
      <c r="A45" s="7" t="s">
        <v>216</v>
      </c>
      <c r="B45" s="1"/>
      <c r="C45" s="1"/>
      <c r="D45" s="1" t="s">
        <v>15</v>
      </c>
      <c r="E45" s="22" t="s">
        <v>231</v>
      </c>
      <c r="F45" s="1" t="s">
        <v>232</v>
      </c>
      <c r="G45" s="7" t="s">
        <v>217</v>
      </c>
      <c r="H45" s="1"/>
      <c r="I45" s="1"/>
      <c r="J45" s="7" t="s">
        <v>215</v>
      </c>
      <c r="K45" s="1"/>
      <c r="L45" s="1"/>
      <c r="M45" s="13">
        <v>261.75</v>
      </c>
      <c r="N45" s="1"/>
      <c r="O45" s="1"/>
      <c r="P45" s="17">
        <v>319.33999999999997</v>
      </c>
      <c r="Q45" s="2">
        <v>45198</v>
      </c>
      <c r="R45" s="2">
        <v>45229</v>
      </c>
    </row>
    <row r="46" spans="1:18" ht="30" customHeight="1" x14ac:dyDescent="0.25">
      <c r="A46" s="7" t="s">
        <v>221</v>
      </c>
      <c r="B46" s="1"/>
      <c r="C46" s="1"/>
      <c r="D46" s="1" t="s">
        <v>15</v>
      </c>
      <c r="E46" s="7" t="s">
        <v>221</v>
      </c>
      <c r="F46" s="1" t="s">
        <v>236</v>
      </c>
      <c r="G46" s="1" t="s">
        <v>222</v>
      </c>
      <c r="H46" s="1"/>
      <c r="I46" s="1"/>
      <c r="J46" s="1" t="s">
        <v>220</v>
      </c>
      <c r="K46" s="1"/>
      <c r="L46" s="1"/>
      <c r="M46" s="13">
        <v>470</v>
      </c>
      <c r="N46" s="1"/>
      <c r="O46" s="1"/>
      <c r="P46" s="17">
        <v>573.4</v>
      </c>
      <c r="Q46" s="2">
        <v>45226</v>
      </c>
      <c r="R46" s="18">
        <v>45260</v>
      </c>
    </row>
    <row r="47" spans="1:18" ht="30" x14ac:dyDescent="0.25">
      <c r="A47" s="7" t="s">
        <v>224</v>
      </c>
      <c r="B47" s="1"/>
      <c r="C47" s="1"/>
      <c r="D47" s="1" t="s">
        <v>15</v>
      </c>
      <c r="E47" s="22" t="s">
        <v>229</v>
      </c>
      <c r="F47" s="7" t="s">
        <v>93</v>
      </c>
      <c r="G47" s="7" t="s">
        <v>225</v>
      </c>
      <c r="H47" s="1"/>
      <c r="I47" s="1"/>
      <c r="J47" s="16" t="s">
        <v>223</v>
      </c>
      <c r="K47" s="1"/>
      <c r="L47" s="1"/>
      <c r="M47" s="13">
        <v>127.27</v>
      </c>
      <c r="N47" s="1"/>
      <c r="O47" s="1"/>
      <c r="P47" s="17">
        <v>147.5</v>
      </c>
      <c r="Q47" s="2">
        <v>45239</v>
      </c>
      <c r="R47" s="2">
        <v>45241</v>
      </c>
    </row>
    <row r="48" spans="1:18" ht="30" customHeight="1" x14ac:dyDescent="0.25">
      <c r="A48" s="7" t="s">
        <v>228</v>
      </c>
      <c r="B48" s="1"/>
      <c r="C48" s="1"/>
      <c r="D48" s="1" t="s">
        <v>15</v>
      </c>
      <c r="E48" s="7" t="s">
        <v>228</v>
      </c>
      <c r="F48" s="12" t="s">
        <v>239</v>
      </c>
      <c r="G48" s="22" t="s">
        <v>234</v>
      </c>
      <c r="H48" s="1"/>
      <c r="I48" s="1"/>
      <c r="J48" s="1" t="s">
        <v>227</v>
      </c>
      <c r="K48" s="1"/>
      <c r="L48" s="1"/>
      <c r="M48" s="13">
        <v>4420</v>
      </c>
      <c r="N48" s="1"/>
      <c r="O48" s="1"/>
      <c r="P48" s="13"/>
      <c r="Q48" s="2">
        <v>45265</v>
      </c>
      <c r="R48" s="2"/>
    </row>
    <row r="50" spans="1:18" s="16" customFormat="1" x14ac:dyDescent="0.25">
      <c r="D50" s="21"/>
      <c r="E50" s="30"/>
      <c r="F50" s="31"/>
    </row>
    <row r="53" spans="1:18" x14ac:dyDescent="0.25">
      <c r="A53" s="1" t="s">
        <v>242</v>
      </c>
      <c r="B53" s="1"/>
      <c r="C53" s="1"/>
      <c r="D53" s="1" t="s">
        <v>15</v>
      </c>
      <c r="E53" s="1" t="s">
        <v>242</v>
      </c>
      <c r="F53" s="1" t="s">
        <v>243</v>
      </c>
      <c r="G53" s="1" t="s">
        <v>241</v>
      </c>
      <c r="H53" s="1"/>
      <c r="I53" s="1"/>
      <c r="J53" s="7" t="s">
        <v>240</v>
      </c>
      <c r="K53" s="1"/>
      <c r="L53" s="1"/>
      <c r="M53" s="13">
        <v>1400</v>
      </c>
      <c r="N53" s="1"/>
      <c r="O53" s="1"/>
      <c r="P53" s="19">
        <v>1708</v>
      </c>
      <c r="Q53" s="2">
        <v>45265</v>
      </c>
      <c r="R53" s="2"/>
    </row>
    <row r="55" spans="1:18" ht="30" customHeight="1" x14ac:dyDescent="0.25">
      <c r="A55" s="7" t="s">
        <v>155</v>
      </c>
      <c r="B55" s="1"/>
      <c r="C55" s="1"/>
      <c r="D55" s="1" t="s">
        <v>15</v>
      </c>
      <c r="E55" s="7" t="s">
        <v>155</v>
      </c>
      <c r="F55" s="1"/>
      <c r="G55" s="1" t="s">
        <v>161</v>
      </c>
      <c r="H55" s="1"/>
      <c r="I55" s="1"/>
      <c r="J55" s="1" t="s">
        <v>226</v>
      </c>
      <c r="K55" s="1"/>
      <c r="L55" s="1"/>
      <c r="M55" s="32">
        <v>138.19999999999999</v>
      </c>
      <c r="N55" s="1"/>
      <c r="O55" s="1"/>
      <c r="P55" s="19"/>
      <c r="Q55" s="2">
        <v>45251</v>
      </c>
      <c r="R55" s="2"/>
    </row>
    <row r="57" spans="1:18" ht="30" customHeight="1" x14ac:dyDescent="0.25">
      <c r="A57" s="7" t="s">
        <v>219</v>
      </c>
      <c r="B57" s="1"/>
      <c r="C57" s="1"/>
      <c r="D57" s="1" t="s">
        <v>15</v>
      </c>
      <c r="E57" s="7" t="s">
        <v>219</v>
      </c>
      <c r="F57" s="29" t="s">
        <v>235</v>
      </c>
      <c r="G57" s="1" t="s">
        <v>233</v>
      </c>
      <c r="H57" s="1"/>
      <c r="I57" s="1"/>
      <c r="J57" s="1" t="s">
        <v>218</v>
      </c>
      <c r="K57" s="1"/>
      <c r="L57" s="1"/>
      <c r="M57" s="13">
        <v>101.68</v>
      </c>
      <c r="N57" s="1"/>
      <c r="O57" s="1"/>
      <c r="P57" s="19"/>
      <c r="Q57" s="2">
        <v>45274</v>
      </c>
      <c r="R57" s="2"/>
    </row>
  </sheetData>
  <phoneticPr fontId="19" type="noConversion"/>
  <printOptions gridLines="1"/>
  <pageMargins left="0.70866141732283472" right="0.70866141732283472" top="0.94488188976377963" bottom="0.74803149606299213" header="0.31496062992125984" footer="0.31496062992125984"/>
  <pageSetup paperSize="8" scale="68" fitToHeight="0" orientation="landscape" r:id="rId1"/>
  <headerFooter>
    <oddHeader>&amp;C&amp;"-,Grassetto"&amp;12ORDINE DEGLI INGEGNERI DI VERONA E PROVINCIA
CONTRATTI DI FORNITURA BENI E SERVIZI 
ANNO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 contratti anno 2023</vt:lpstr>
      <vt:lpstr>'riepilogo contratti anno 2023'!Area_stampa</vt:lpstr>
      <vt:lpstr>'riepilogo contratti anno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Garra</dc:creator>
  <cp:lastModifiedBy>Elena Garra</cp:lastModifiedBy>
  <cp:lastPrinted>2023-06-21T15:27:38Z</cp:lastPrinted>
  <dcterms:created xsi:type="dcterms:W3CDTF">2023-02-01T17:21:35Z</dcterms:created>
  <dcterms:modified xsi:type="dcterms:W3CDTF">2023-12-07T11:41:35Z</dcterms:modified>
</cp:coreProperties>
</file>